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67" windowHeight="12221"/>
  </bookViews>
  <sheets>
    <sheet name="Návrh rozpočtu 2018" sheetId="2" r:id="rId1"/>
    <sheet name="SDV" sheetId="1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0" i="2"/>
  <c r="D62"/>
  <c r="C62"/>
  <c r="D10" i="1" l="1"/>
  <c r="D15"/>
  <c r="C15"/>
  <c r="C10"/>
  <c r="C40" i="2" l="1"/>
  <c r="C63" s="1"/>
  <c r="C65" s="1"/>
  <c r="D63" l="1"/>
  <c r="D65" s="1"/>
</calcChain>
</file>

<file path=xl/sharedStrings.xml><?xml version="1.0" encoding="utf-8"?>
<sst xmlns="http://schemas.openxmlformats.org/spreadsheetml/2006/main" count="92" uniqueCount="84">
  <si>
    <t xml:space="preserve">          Název ukazatele</t>
  </si>
  <si>
    <t>Spotřeba materiálu</t>
  </si>
  <si>
    <t>Spotřeba energie</t>
  </si>
  <si>
    <t>Výnosy z prodeje služeb</t>
  </si>
  <si>
    <t>Výnosy z pronájmu</t>
  </si>
  <si>
    <t>Prodané zboží</t>
  </si>
  <si>
    <t>Výnosy z prodaného zboží</t>
  </si>
  <si>
    <t>Opravy a udržování</t>
  </si>
  <si>
    <t>Jiné výnosy z vlastních výkonů</t>
  </si>
  <si>
    <t xml:space="preserve">Cestovné                          </t>
  </si>
  <si>
    <t>Smluvní pokuty a úroky z prodlení</t>
  </si>
  <si>
    <t>Náklady na reprezentaci</t>
  </si>
  <si>
    <t>Jiné pokuty a penále</t>
  </si>
  <si>
    <t xml:space="preserve">Ostatní služby                      </t>
  </si>
  <si>
    <t>Výnosy z vyřazených pohledávek</t>
  </si>
  <si>
    <t>Mzdové náklady</t>
  </si>
  <si>
    <t>Výnosy z prodeje materiálu</t>
  </si>
  <si>
    <t>Zákonné sociální pojištění</t>
  </si>
  <si>
    <t>Jiné sociální pojištění</t>
  </si>
  <si>
    <t>Zákonné sociální náklady</t>
  </si>
  <si>
    <t>Jiné sociální náklady</t>
  </si>
  <si>
    <t>Čerpání fondů</t>
  </si>
  <si>
    <t>Ostatní výnosy z činnosti</t>
  </si>
  <si>
    <t>Úroky</t>
  </si>
  <si>
    <t>Jiné daně a poplatky</t>
  </si>
  <si>
    <t>Manka a škody</t>
  </si>
  <si>
    <t>Tvorba fondů</t>
  </si>
  <si>
    <t>Ostatní náklady z činnosti</t>
  </si>
  <si>
    <t>Účtová třída 6 celkem</t>
  </si>
  <si>
    <t>Odpisy dlouhodobého majetku</t>
  </si>
  <si>
    <t>Tvorba a zúčtování rezerv</t>
  </si>
  <si>
    <t>Tvorba a zúčtování opravných položek</t>
  </si>
  <si>
    <t>Ostatní finanční náklady</t>
  </si>
  <si>
    <t>Účtová třída 5 celkem</t>
  </si>
  <si>
    <t>Spotřeba jiných neskladovatelných dodávek</t>
  </si>
  <si>
    <t>Náklady z vyřazených pohledávek</t>
  </si>
  <si>
    <t>Náklady z drobného dlouhodobého majetku</t>
  </si>
  <si>
    <t>číslo účtu</t>
  </si>
  <si>
    <t>Náklady z přecenění reálnou hodnotou</t>
  </si>
  <si>
    <t>v tis. Kč</t>
  </si>
  <si>
    <t xml:space="preserve">Daň z příjmů </t>
  </si>
  <si>
    <t>Výnosy z prodeje DHM kromě pozemků</t>
  </si>
  <si>
    <t>Daň z příjmů</t>
  </si>
  <si>
    <t xml:space="preserve">Výsledek hospodaření </t>
  </si>
  <si>
    <t>Střednědobý výhled rozpočtu na období 2019 - 2020</t>
  </si>
  <si>
    <t>Popis</t>
  </si>
  <si>
    <t>Účet</t>
  </si>
  <si>
    <t>Mzdové a sociální náklady, ONIV</t>
  </si>
  <si>
    <t>Odpisy</t>
  </si>
  <si>
    <t>Ostatní náklady</t>
  </si>
  <si>
    <t>Náklady celkem</t>
  </si>
  <si>
    <t>Provozní příspěvek od zřizovatele</t>
  </si>
  <si>
    <t>Investiční příspěvek od zřizovatele</t>
  </si>
  <si>
    <t>Tržby, ostatní výnosy, čerpání fondů</t>
  </si>
  <si>
    <t>Výnosy celkem</t>
  </si>
  <si>
    <t>52x</t>
  </si>
  <si>
    <t>5xx</t>
  </si>
  <si>
    <t>67x</t>
  </si>
  <si>
    <t>6xx</t>
  </si>
  <si>
    <t>Zisk (+), ztráta (-)</t>
  </si>
  <si>
    <t>Výsledek hospodaření před zdaněním</t>
  </si>
  <si>
    <t>Název organizace: Základní škola Toužim, příspěvková organizace</t>
  </si>
  <si>
    <t>Ostatní dotace *</t>
  </si>
  <si>
    <t>Výnosy vybraných místních vládních institucí z transferů (příspěvk na provoz od zřizovatele)</t>
  </si>
  <si>
    <t>IČO organizace: 709 95 826</t>
  </si>
  <si>
    <t>ostatní finanční výnosy</t>
  </si>
  <si>
    <t>Výnosy z prodeje vlastních výrobků (ŠJ)</t>
  </si>
  <si>
    <r>
      <t>Změna stavu zásob vlastní výroby (</t>
    </r>
    <r>
      <rPr>
        <sz val="9"/>
        <rFont val="Arial"/>
        <family val="2"/>
        <charset val="238"/>
      </rPr>
      <t>obědy ŠJ</t>
    </r>
    <r>
      <rPr>
        <sz val="10"/>
        <rFont val="Arial"/>
        <charset val="238"/>
      </rPr>
      <t>)</t>
    </r>
  </si>
  <si>
    <t>výnosy  na provoz</t>
  </si>
  <si>
    <t>výnosy MŠMT</t>
  </si>
  <si>
    <t>Název organizace: Mateřská škola Cestička, příspěvková organizace</t>
  </si>
  <si>
    <t>IČO organizace:  709 39 837</t>
  </si>
  <si>
    <t>xxx</t>
  </si>
  <si>
    <t>ONIV</t>
  </si>
  <si>
    <t>zpracovala: L. Kubánková - účetní MŠ</t>
  </si>
  <si>
    <t>schválila: Božena Maroušová - ředitelka MŠ</t>
  </si>
  <si>
    <t>Rozpočet r. 2026 vč. nákladů MŠMT</t>
  </si>
  <si>
    <t>v Nové Roli dne 2.9.2026</t>
  </si>
  <si>
    <t>schválený rozpočet</t>
  </si>
  <si>
    <t>upravený rozpočet od 2.9.2026</t>
  </si>
  <si>
    <t>náklady MŠMT</t>
  </si>
  <si>
    <t>Výnosy MŠMT</t>
  </si>
  <si>
    <t>Výnosy z transferu MPSV</t>
  </si>
  <si>
    <t>Výnosy vybraných místních vládních institucí z transferů (stát) MŠMT</t>
  </si>
</sst>
</file>

<file path=xl/styles.xml><?xml version="1.0" encoding="utf-8"?>
<styleSheet xmlns="http://schemas.openxmlformats.org/spreadsheetml/2006/main">
  <numFmts count="1">
    <numFmt numFmtId="164" formatCode="#,##0_ ;[Red]\-#,##0\ "/>
  </numFmts>
  <fonts count="8">
    <font>
      <sz val="10"/>
      <name val="Arial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0" fontId="0" fillId="0" borderId="4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3" fillId="0" borderId="8" xfId="0" applyFont="1" applyBorder="1" applyAlignment="1">
      <alignment horizontal="center"/>
    </xf>
    <xf numFmtId="0" fontId="3" fillId="0" borderId="8" xfId="0" applyFont="1" applyFill="1" applyBorder="1"/>
    <xf numFmtId="0" fontId="7" fillId="0" borderId="0" xfId="0" applyFont="1" applyAlignment="1">
      <alignment horizontal="center"/>
    </xf>
    <xf numFmtId="0" fontId="7" fillId="0" borderId="0" xfId="0" applyFont="1"/>
    <xf numFmtId="3" fontId="0" fillId="0" borderId="5" xfId="0" applyNumberFormat="1" applyFill="1" applyBorder="1"/>
    <xf numFmtId="0" fontId="6" fillId="2" borderId="13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3" fontId="2" fillId="2" borderId="15" xfId="0" applyNumberFormat="1" applyFont="1" applyFill="1" applyBorder="1"/>
    <xf numFmtId="3" fontId="2" fillId="2" borderId="7" xfId="0" applyNumberFormat="1" applyFont="1" applyFill="1" applyBorder="1"/>
    <xf numFmtId="0" fontId="3" fillId="0" borderId="4" xfId="0" applyFont="1" applyBorder="1" applyAlignment="1">
      <alignment wrapText="1"/>
    </xf>
    <xf numFmtId="0" fontId="4" fillId="0" borderId="0" xfId="0" applyFont="1" applyAlignment="1">
      <alignment horizontal="right"/>
    </xf>
    <xf numFmtId="0" fontId="2" fillId="0" borderId="25" xfId="0" applyFont="1" applyBorder="1" applyAlignment="1">
      <alignment horizontal="left"/>
    </xf>
    <xf numFmtId="0" fontId="2" fillId="2" borderId="26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left"/>
    </xf>
    <xf numFmtId="0" fontId="2" fillId="2" borderId="17" xfId="0" applyFont="1" applyFill="1" applyBorder="1" applyAlignment="1">
      <alignment horizontal="center"/>
    </xf>
    <xf numFmtId="0" fontId="4" fillId="0" borderId="27" xfId="0" applyFont="1" applyBorder="1" applyAlignment="1">
      <alignment horizontal="left"/>
    </xf>
    <xf numFmtId="0" fontId="4" fillId="0" borderId="24" xfId="0" applyFont="1" applyBorder="1" applyAlignment="1">
      <alignment horizontal="left"/>
    </xf>
    <xf numFmtId="0" fontId="2" fillId="2" borderId="18" xfId="0" applyFont="1" applyFill="1" applyBorder="1" applyAlignment="1">
      <alignment horizontal="left"/>
    </xf>
    <xf numFmtId="0" fontId="2" fillId="0" borderId="27" xfId="0" applyFont="1" applyBorder="1" applyAlignment="1">
      <alignment horizontal="left"/>
    </xf>
    <xf numFmtId="0" fontId="2" fillId="2" borderId="20" xfId="0" applyFont="1" applyFill="1" applyBorder="1" applyAlignment="1">
      <alignment horizontal="left"/>
    </xf>
    <xf numFmtId="0" fontId="2" fillId="2" borderId="28" xfId="0" applyFont="1" applyFill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left"/>
    </xf>
    <xf numFmtId="0" fontId="2" fillId="0" borderId="29" xfId="0" applyFont="1" applyBorder="1" applyAlignment="1">
      <alignment horizontal="left"/>
    </xf>
    <xf numFmtId="0" fontId="2" fillId="2" borderId="30" xfId="0" applyFont="1" applyFill="1" applyBorder="1" applyAlignment="1">
      <alignment horizontal="left"/>
    </xf>
    <xf numFmtId="0" fontId="1" fillId="0" borderId="0" xfId="0" applyFont="1" applyAlignment="1">
      <alignment vertical="top"/>
    </xf>
    <xf numFmtId="3" fontId="2" fillId="0" borderId="17" xfId="0" applyNumberFormat="1" applyFont="1" applyFill="1" applyBorder="1"/>
    <xf numFmtId="0" fontId="4" fillId="0" borderId="31" xfId="0" applyFont="1" applyBorder="1"/>
    <xf numFmtId="0" fontId="2" fillId="0" borderId="0" xfId="0" applyFont="1" applyAlignment="1">
      <alignment horizontal="left"/>
    </xf>
    <xf numFmtId="3" fontId="2" fillId="0" borderId="29" xfId="0" applyNumberFormat="1" applyFont="1" applyBorder="1" applyAlignment="1">
      <alignment horizontal="center"/>
    </xf>
    <xf numFmtId="3" fontId="2" fillId="0" borderId="25" xfId="0" applyNumberFormat="1" applyFont="1" applyBorder="1" applyAlignment="1">
      <alignment horizontal="center"/>
    </xf>
    <xf numFmtId="3" fontId="2" fillId="0" borderId="22" xfId="0" applyNumberFormat="1" applyFont="1" applyBorder="1" applyAlignment="1">
      <alignment horizontal="center"/>
    </xf>
    <xf numFmtId="3" fontId="2" fillId="0" borderId="23" xfId="0" applyNumberFormat="1" applyFont="1" applyBorder="1" applyAlignment="1">
      <alignment horizontal="center"/>
    </xf>
    <xf numFmtId="3" fontId="2" fillId="2" borderId="21" xfId="0" applyNumberFormat="1" applyFont="1" applyFill="1" applyBorder="1" applyAlignment="1">
      <alignment horizontal="center"/>
    </xf>
    <xf numFmtId="164" fontId="0" fillId="0" borderId="0" xfId="0" applyNumberFormat="1" applyFill="1"/>
    <xf numFmtId="0" fontId="2" fillId="0" borderId="0" xfId="0" applyFont="1" applyFill="1" applyAlignment="1">
      <alignment horizontal="left"/>
    </xf>
    <xf numFmtId="0" fontId="3" fillId="0" borderId="28" xfId="0" applyFont="1" applyBorder="1"/>
    <xf numFmtId="3" fontId="4" fillId="0" borderId="21" xfId="0" applyNumberFormat="1" applyFont="1" applyBorder="1"/>
    <xf numFmtId="0" fontId="2" fillId="0" borderId="0" xfId="0" applyFont="1" applyFill="1" applyAlignment="1">
      <alignment horizontal="left"/>
    </xf>
    <xf numFmtId="3" fontId="0" fillId="0" borderId="0" xfId="0" applyNumberFormat="1"/>
    <xf numFmtId="0" fontId="6" fillId="2" borderId="2" xfId="0" applyFont="1" applyFill="1" applyBorder="1" applyAlignment="1">
      <alignment horizontal="center" vertical="center"/>
    </xf>
    <xf numFmtId="0" fontId="4" fillId="0" borderId="32" xfId="0" applyFont="1" applyBorder="1"/>
    <xf numFmtId="3" fontId="2" fillId="2" borderId="2" xfId="0" applyNumberFormat="1" applyFont="1" applyFill="1" applyBorder="1"/>
    <xf numFmtId="3" fontId="4" fillId="0" borderId="33" xfId="0" applyNumberFormat="1" applyFont="1" applyBorder="1"/>
    <xf numFmtId="3" fontId="2" fillId="0" borderId="34" xfId="0" applyNumberFormat="1" applyFont="1" applyFill="1" applyBorder="1"/>
    <xf numFmtId="0" fontId="0" fillId="0" borderId="6" xfId="0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3" fillId="0" borderId="35" xfId="0" applyFont="1" applyBorder="1" applyAlignment="1">
      <alignment wrapText="1"/>
    </xf>
    <xf numFmtId="3" fontId="4" fillId="0" borderId="13" xfId="0" applyNumberFormat="1" applyFont="1" applyBorder="1"/>
    <xf numFmtId="3" fontId="2" fillId="2" borderId="11" xfId="0" applyNumberFormat="1" applyFont="1" applyFill="1" applyBorder="1" applyAlignment="1">
      <alignment horizontal="right"/>
    </xf>
    <xf numFmtId="0" fontId="4" fillId="0" borderId="5" xfId="0" applyFont="1" applyFill="1" applyBorder="1"/>
    <xf numFmtId="0" fontId="0" fillId="0" borderId="14" xfId="0" applyBorder="1"/>
    <xf numFmtId="0" fontId="0" fillId="0" borderId="5" xfId="0" applyBorder="1"/>
    <xf numFmtId="0" fontId="4" fillId="0" borderId="5" xfId="0" applyFont="1" applyBorder="1"/>
    <xf numFmtId="0" fontId="2" fillId="0" borderId="5" xfId="0" applyFont="1" applyBorder="1"/>
    <xf numFmtId="0" fontId="0" fillId="0" borderId="5" xfId="0" applyFill="1" applyBorder="1"/>
    <xf numFmtId="3" fontId="0" fillId="0" borderId="36" xfId="0" applyNumberFormat="1" applyBorder="1"/>
    <xf numFmtId="3" fontId="0" fillId="0" borderId="18" xfId="0" applyNumberFormat="1" applyFill="1" applyBorder="1"/>
    <xf numFmtId="3" fontId="0" fillId="0" borderId="16" xfId="0" applyNumberFormat="1" applyBorder="1"/>
    <xf numFmtId="3" fontId="2" fillId="2" borderId="7" xfId="0" applyNumberFormat="1" applyFont="1" applyFill="1" applyBorder="1" applyAlignment="1">
      <alignment horizontal="right"/>
    </xf>
    <xf numFmtId="0" fontId="4" fillId="3" borderId="13" xfId="0" applyFont="1" applyFill="1" applyBorder="1"/>
    <xf numFmtId="3" fontId="0" fillId="3" borderId="11" xfId="0" applyNumberFormat="1" applyFill="1" applyBorder="1"/>
    <xf numFmtId="3" fontId="0" fillId="3" borderId="37" xfId="0" applyNumberFormat="1" applyFill="1" applyBorder="1"/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wrapText="1"/>
    </xf>
    <xf numFmtId="3" fontId="4" fillId="3" borderId="21" xfId="0" applyNumberFormat="1" applyFont="1" applyFill="1" applyBorder="1"/>
    <xf numFmtId="3" fontId="2" fillId="0" borderId="21" xfId="0" applyNumberFormat="1" applyFont="1" applyBorder="1"/>
    <xf numFmtId="0" fontId="1" fillId="0" borderId="0" xfId="0" applyFont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3" fillId="0" borderId="14" xfId="0" applyFont="1" applyFill="1" applyBorder="1" applyAlignment="1">
      <alignment horizontal="left"/>
    </xf>
    <xf numFmtId="0" fontId="3" fillId="0" borderId="26" xfId="0" applyFont="1" applyFill="1" applyBorder="1" applyAlignment="1">
      <alignment horizontal="left"/>
    </xf>
    <xf numFmtId="0" fontId="1" fillId="0" borderId="0" xfId="0" applyFont="1" applyAlignment="1">
      <alignment horizontal="left" vertical="top"/>
    </xf>
    <xf numFmtId="0" fontId="2" fillId="4" borderId="0" xfId="0" applyFont="1" applyFill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99FF"/>
      <color rgb="FFCCECFF"/>
      <color rgb="FF93D6FF"/>
      <color rgb="FFCCFF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2"/>
  <sheetViews>
    <sheetView tabSelected="1" topLeftCell="A4" workbookViewId="0">
      <selection activeCell="C5" sqref="C5"/>
    </sheetView>
  </sheetViews>
  <sheetFormatPr defaultRowHeight="12.55"/>
  <cols>
    <col min="1" max="1" width="5.109375" style="2" customWidth="1"/>
    <col min="2" max="2" width="36.88671875" customWidth="1"/>
    <col min="3" max="3" width="22.77734375" customWidth="1"/>
    <col min="4" max="4" width="23.77734375" customWidth="1"/>
  </cols>
  <sheetData>
    <row r="1" spans="1:4" s="1" customFormat="1" ht="18" customHeight="1">
      <c r="A1" s="83" t="s">
        <v>76</v>
      </c>
      <c r="B1" s="83"/>
      <c r="C1" s="83"/>
      <c r="D1" s="83"/>
    </row>
    <row r="2" spans="1:4" s="1" customFormat="1" ht="12.7" customHeight="1">
      <c r="A2" s="17"/>
      <c r="B2" s="17"/>
      <c r="C2" s="17"/>
      <c r="D2" s="17"/>
    </row>
    <row r="3" spans="1:4" s="50" customFormat="1" ht="12.7" customHeight="1">
      <c r="A3" s="85" t="s">
        <v>70</v>
      </c>
      <c r="B3" s="85"/>
      <c r="C3" s="85"/>
      <c r="D3" s="85"/>
    </row>
    <row r="4" spans="1:4" s="50" customFormat="1" ht="12.7" customHeight="1">
      <c r="A4" s="54" t="s">
        <v>71</v>
      </c>
      <c r="B4" s="51"/>
      <c r="C4" s="51"/>
      <c r="D4" s="51"/>
    </row>
    <row r="5" spans="1:4" s="1" customFormat="1" ht="12.7" customHeight="1" thickBot="1">
      <c r="A5" s="18"/>
      <c r="B5" s="18"/>
      <c r="C5" s="101" t="s">
        <v>39</v>
      </c>
      <c r="D5" s="101" t="s">
        <v>39</v>
      </c>
    </row>
    <row r="6" spans="1:4" s="1" customFormat="1" ht="12.7" customHeight="1">
      <c r="A6" s="86" t="s">
        <v>37</v>
      </c>
      <c r="B6" s="89" t="s">
        <v>0</v>
      </c>
      <c r="C6" s="92">
        <v>2026</v>
      </c>
      <c r="D6" s="93"/>
    </row>
    <row r="7" spans="1:4" s="1" customFormat="1" ht="8.3000000000000007" customHeight="1" thickBot="1">
      <c r="A7" s="87"/>
      <c r="B7" s="90"/>
      <c r="C7" s="94"/>
      <c r="D7" s="95"/>
    </row>
    <row r="8" spans="1:4" s="1" customFormat="1" ht="13.15" thickBot="1">
      <c r="A8" s="88"/>
      <c r="B8" s="91"/>
      <c r="C8" s="14" t="s">
        <v>78</v>
      </c>
      <c r="D8" s="56" t="s">
        <v>79</v>
      </c>
    </row>
    <row r="9" spans="1:4" s="1" customFormat="1" ht="13.15" thickBot="1">
      <c r="A9" s="3">
        <v>501</v>
      </c>
      <c r="B9" s="67" t="s">
        <v>1</v>
      </c>
      <c r="C9" s="72">
        <v>479</v>
      </c>
      <c r="D9" s="72">
        <v>638</v>
      </c>
    </row>
    <row r="10" spans="1:4" s="1" customFormat="1" ht="13.15" thickBot="1">
      <c r="A10" s="6">
        <v>502</v>
      </c>
      <c r="B10" s="68" t="s">
        <v>2</v>
      </c>
      <c r="C10" s="72">
        <v>180</v>
      </c>
      <c r="D10" s="72">
        <v>210</v>
      </c>
    </row>
    <row r="11" spans="1:4" s="1" customFormat="1" ht="13.15" thickBot="1">
      <c r="A11" s="6">
        <v>503</v>
      </c>
      <c r="B11" s="68" t="s">
        <v>34</v>
      </c>
      <c r="C11" s="72">
        <v>1070</v>
      </c>
      <c r="D11" s="72">
        <v>1330</v>
      </c>
    </row>
    <row r="12" spans="1:4" s="1" customFormat="1" ht="13.15" thickBot="1">
      <c r="A12" s="6">
        <v>504</v>
      </c>
      <c r="B12" s="68" t="s">
        <v>5</v>
      </c>
      <c r="C12" s="72">
        <v>0</v>
      </c>
      <c r="D12" s="72">
        <v>0</v>
      </c>
    </row>
    <row r="13" spans="1:4" s="1" customFormat="1" ht="13.15" thickBot="1">
      <c r="A13" s="6">
        <v>508</v>
      </c>
      <c r="B13" s="69" t="s">
        <v>67</v>
      </c>
      <c r="C13" s="72">
        <v>750</v>
      </c>
      <c r="D13" s="72">
        <v>750</v>
      </c>
    </row>
    <row r="14" spans="1:4" s="1" customFormat="1" ht="13.15" thickBot="1">
      <c r="A14" s="6">
        <v>511</v>
      </c>
      <c r="B14" s="68" t="s">
        <v>7</v>
      </c>
      <c r="C14" s="72">
        <v>150</v>
      </c>
      <c r="D14" s="72">
        <v>177</v>
      </c>
    </row>
    <row r="15" spans="1:4" s="1" customFormat="1" ht="13.15" thickBot="1">
      <c r="A15" s="6">
        <v>512</v>
      </c>
      <c r="B15" s="68" t="s">
        <v>9</v>
      </c>
      <c r="C15" s="72">
        <v>0</v>
      </c>
      <c r="D15" s="72">
        <v>4</v>
      </c>
    </row>
    <row r="16" spans="1:4" s="1" customFormat="1" ht="13.15" thickBot="1">
      <c r="A16" s="6">
        <v>513</v>
      </c>
      <c r="B16" s="68" t="s">
        <v>11</v>
      </c>
      <c r="C16" s="72">
        <v>0</v>
      </c>
      <c r="D16" s="72">
        <v>0</v>
      </c>
    </row>
    <row r="17" spans="1:4" s="1" customFormat="1" ht="13.15" thickBot="1">
      <c r="A17" s="6">
        <v>518</v>
      </c>
      <c r="B17" s="68" t="s">
        <v>13</v>
      </c>
      <c r="C17" s="72">
        <v>618</v>
      </c>
      <c r="D17" s="72">
        <v>868</v>
      </c>
    </row>
    <row r="18" spans="1:4" s="1" customFormat="1" ht="13.15" thickBot="1">
      <c r="A18" s="6">
        <v>521</v>
      </c>
      <c r="B18" s="68" t="s">
        <v>15</v>
      </c>
      <c r="C18" s="72">
        <v>8961</v>
      </c>
      <c r="D18" s="72">
        <v>4126</v>
      </c>
    </row>
    <row r="19" spans="1:4" s="1" customFormat="1" ht="13.15" thickBot="1">
      <c r="A19" s="6">
        <v>524</v>
      </c>
      <c r="B19" s="68" t="s">
        <v>17</v>
      </c>
      <c r="C19" s="72">
        <v>2881</v>
      </c>
      <c r="D19" s="72">
        <v>1382</v>
      </c>
    </row>
    <row r="20" spans="1:4" s="1" customFormat="1" ht="13.15" thickBot="1">
      <c r="A20" s="6">
        <v>525</v>
      </c>
      <c r="B20" s="68" t="s">
        <v>18</v>
      </c>
      <c r="C20" s="72">
        <v>9</v>
      </c>
      <c r="D20" s="72">
        <v>19</v>
      </c>
    </row>
    <row r="21" spans="1:4" s="1" customFormat="1" ht="12.05" customHeight="1" thickBot="1">
      <c r="A21" s="6">
        <v>527</v>
      </c>
      <c r="B21" s="68" t="s">
        <v>19</v>
      </c>
      <c r="C21" s="72">
        <v>162</v>
      </c>
      <c r="D21" s="72">
        <v>56</v>
      </c>
    </row>
    <row r="22" spans="1:4" s="1" customFormat="1" ht="13.15" thickBot="1">
      <c r="A22" s="6">
        <v>528</v>
      </c>
      <c r="B22" s="68" t="s">
        <v>20</v>
      </c>
      <c r="C22" s="72">
        <v>0</v>
      </c>
      <c r="D22" s="72">
        <v>0</v>
      </c>
    </row>
    <row r="23" spans="1:4" s="1" customFormat="1" ht="13.8" thickBot="1">
      <c r="A23" s="6" t="s">
        <v>72</v>
      </c>
      <c r="B23" s="70" t="s">
        <v>73</v>
      </c>
      <c r="C23" s="72">
        <v>0</v>
      </c>
      <c r="D23" s="72">
        <v>40</v>
      </c>
    </row>
    <row r="24" spans="1:4" s="1" customFormat="1" ht="12.7" customHeight="1" thickBot="1">
      <c r="A24" s="6">
        <v>538</v>
      </c>
      <c r="B24" s="68" t="s">
        <v>24</v>
      </c>
      <c r="C24" s="72">
        <v>0</v>
      </c>
      <c r="D24" s="72">
        <v>0</v>
      </c>
    </row>
    <row r="25" spans="1:4" s="1" customFormat="1" ht="12.7" customHeight="1" thickBot="1">
      <c r="A25" s="6">
        <v>541</v>
      </c>
      <c r="B25" s="68" t="s">
        <v>10</v>
      </c>
      <c r="C25" s="72">
        <v>0</v>
      </c>
      <c r="D25" s="72">
        <v>0</v>
      </c>
    </row>
    <row r="26" spans="1:4" s="1" customFormat="1" ht="13.15" thickBot="1">
      <c r="A26" s="6">
        <v>542</v>
      </c>
      <c r="B26" s="68" t="s">
        <v>12</v>
      </c>
      <c r="C26" s="72">
        <v>0</v>
      </c>
      <c r="D26" s="72">
        <v>0</v>
      </c>
    </row>
    <row r="27" spans="1:4" s="1" customFormat="1" ht="13.15" thickBot="1">
      <c r="A27" s="6">
        <v>547</v>
      </c>
      <c r="B27" s="68" t="s">
        <v>25</v>
      </c>
      <c r="C27" s="72">
        <v>0</v>
      </c>
      <c r="D27" s="72">
        <v>0</v>
      </c>
    </row>
    <row r="28" spans="1:4" s="1" customFormat="1" ht="13.15" thickBot="1">
      <c r="A28" s="6">
        <v>548</v>
      </c>
      <c r="B28" s="69" t="s">
        <v>26</v>
      </c>
      <c r="C28" s="72">
        <v>0</v>
      </c>
      <c r="D28" s="72">
        <v>0</v>
      </c>
    </row>
    <row r="29" spans="1:4" s="1" customFormat="1" ht="13.15" thickBot="1">
      <c r="A29" s="6">
        <v>549</v>
      </c>
      <c r="B29" s="68" t="s">
        <v>27</v>
      </c>
      <c r="C29" s="72">
        <v>6</v>
      </c>
      <c r="D29" s="72">
        <v>8</v>
      </c>
    </row>
    <row r="30" spans="1:4" s="1" customFormat="1" ht="13.15" thickBot="1">
      <c r="A30" s="6">
        <v>551</v>
      </c>
      <c r="B30" s="68" t="s">
        <v>29</v>
      </c>
      <c r="C30" s="72">
        <v>88</v>
      </c>
      <c r="D30" s="72">
        <v>91</v>
      </c>
    </row>
    <row r="31" spans="1:4" ht="13.15" thickBot="1">
      <c r="A31" s="6">
        <v>555</v>
      </c>
      <c r="B31" s="71" t="s">
        <v>30</v>
      </c>
      <c r="C31" s="72">
        <v>0</v>
      </c>
      <c r="D31" s="72">
        <v>0</v>
      </c>
    </row>
    <row r="32" spans="1:4" ht="13.15" thickBot="1">
      <c r="A32" s="6">
        <v>556</v>
      </c>
      <c r="B32" s="71" t="s">
        <v>31</v>
      </c>
      <c r="C32" s="72">
        <v>0</v>
      </c>
      <c r="D32" s="72">
        <v>0</v>
      </c>
    </row>
    <row r="33" spans="1:5" ht="13.5" customHeight="1" thickBot="1">
      <c r="A33" s="6">
        <v>557</v>
      </c>
      <c r="B33" s="71" t="s">
        <v>35</v>
      </c>
      <c r="C33" s="72">
        <v>0</v>
      </c>
      <c r="D33" s="72">
        <v>0</v>
      </c>
    </row>
    <row r="34" spans="1:5" ht="13.15" thickBot="1">
      <c r="A34" s="6">
        <v>558</v>
      </c>
      <c r="B34" s="66" t="s">
        <v>36</v>
      </c>
      <c r="C34" s="72">
        <v>290</v>
      </c>
      <c r="D34" s="72">
        <v>247</v>
      </c>
    </row>
    <row r="35" spans="1:5" ht="13.15" thickBot="1">
      <c r="A35" s="6">
        <v>562</v>
      </c>
      <c r="B35" s="71" t="s">
        <v>23</v>
      </c>
      <c r="C35" s="13">
        <v>0</v>
      </c>
      <c r="D35" s="72">
        <v>0</v>
      </c>
    </row>
    <row r="36" spans="1:5" ht="13.15" thickBot="1">
      <c r="A36" s="6">
        <v>564</v>
      </c>
      <c r="B36" s="71" t="s">
        <v>38</v>
      </c>
      <c r="C36" s="13">
        <v>0</v>
      </c>
      <c r="D36" s="72">
        <v>0</v>
      </c>
    </row>
    <row r="37" spans="1:5" ht="13.15" thickBot="1">
      <c r="A37" s="6">
        <v>569</v>
      </c>
      <c r="B37" s="66" t="s">
        <v>32</v>
      </c>
      <c r="C37" s="13">
        <v>0</v>
      </c>
      <c r="D37" s="72">
        <v>0</v>
      </c>
    </row>
    <row r="38" spans="1:5">
      <c r="A38" s="6">
        <v>591</v>
      </c>
      <c r="B38" s="66" t="s">
        <v>40</v>
      </c>
      <c r="C38" s="73">
        <v>0</v>
      </c>
      <c r="D38" s="74">
        <v>0</v>
      </c>
    </row>
    <row r="39" spans="1:5" ht="13.15" thickBot="1">
      <c r="A39" s="61"/>
      <c r="B39" s="76" t="s">
        <v>80</v>
      </c>
      <c r="C39" s="77"/>
      <c r="D39" s="78">
        <v>8691</v>
      </c>
    </row>
    <row r="40" spans="1:5" ht="13.5" customHeight="1" thickBot="1">
      <c r="A40" s="84" t="s">
        <v>33</v>
      </c>
      <c r="B40" s="84"/>
      <c r="C40" s="65">
        <f>SUM(C9:C38)</f>
        <v>15644</v>
      </c>
      <c r="D40" s="75">
        <f>SUM(D9:D39)</f>
        <v>18637</v>
      </c>
      <c r="E40" s="55"/>
    </row>
    <row r="41" spans="1:5">
      <c r="A41" s="11"/>
      <c r="B41" s="12"/>
      <c r="C41" s="12"/>
      <c r="D41" s="12"/>
    </row>
    <row r="42" spans="1:5" ht="13.8" thickBot="1">
      <c r="A42" s="44"/>
      <c r="B42" s="44"/>
      <c r="C42" s="44"/>
      <c r="D42" s="44"/>
    </row>
    <row r="43" spans="1:5">
      <c r="A43" s="86" t="s">
        <v>37</v>
      </c>
      <c r="B43" s="89" t="s">
        <v>0</v>
      </c>
      <c r="C43" s="92">
        <v>2026</v>
      </c>
      <c r="D43" s="93"/>
    </row>
    <row r="44" spans="1:5" ht="13.15" thickBot="1">
      <c r="A44" s="87"/>
      <c r="B44" s="90"/>
      <c r="C44" s="94"/>
      <c r="D44" s="95"/>
    </row>
    <row r="45" spans="1:5" ht="13.15" thickBot="1">
      <c r="A45" s="88"/>
      <c r="B45" s="91"/>
      <c r="C45" s="14" t="s">
        <v>68</v>
      </c>
      <c r="D45" s="15" t="s">
        <v>69</v>
      </c>
    </row>
    <row r="46" spans="1:5">
      <c r="A46" s="4">
        <v>601</v>
      </c>
      <c r="B46" s="5" t="s">
        <v>66</v>
      </c>
      <c r="C46" s="52">
        <v>750</v>
      </c>
      <c r="D46" s="52">
        <v>750</v>
      </c>
    </row>
    <row r="47" spans="1:5">
      <c r="A47" s="7">
        <v>602</v>
      </c>
      <c r="B47" s="8" t="s">
        <v>3</v>
      </c>
      <c r="C47" s="53">
        <v>250</v>
      </c>
      <c r="D47" s="53">
        <v>318</v>
      </c>
    </row>
    <row r="48" spans="1:5">
      <c r="A48" s="7">
        <v>603</v>
      </c>
      <c r="B48" s="8" t="s">
        <v>4</v>
      </c>
      <c r="C48" s="53">
        <v>0</v>
      </c>
      <c r="D48" s="53">
        <v>0</v>
      </c>
    </row>
    <row r="49" spans="1:4">
      <c r="A49" s="7">
        <v>604</v>
      </c>
      <c r="B49" s="8" t="s">
        <v>6</v>
      </c>
      <c r="C49" s="53">
        <v>0</v>
      </c>
      <c r="D49" s="53">
        <v>0</v>
      </c>
    </row>
    <row r="50" spans="1:4">
      <c r="A50" s="7">
        <v>609</v>
      </c>
      <c r="B50" s="8" t="s">
        <v>8</v>
      </c>
      <c r="C50" s="53">
        <v>0</v>
      </c>
      <c r="D50" s="53">
        <v>0</v>
      </c>
    </row>
    <row r="51" spans="1:4">
      <c r="A51" s="7">
        <v>641</v>
      </c>
      <c r="B51" s="8" t="s">
        <v>10</v>
      </c>
      <c r="C51" s="53">
        <v>0</v>
      </c>
      <c r="D51" s="53">
        <v>0</v>
      </c>
    </row>
    <row r="52" spans="1:4">
      <c r="A52" s="7">
        <v>643</v>
      </c>
      <c r="B52" s="8" t="s">
        <v>14</v>
      </c>
      <c r="C52" s="53">
        <v>0</v>
      </c>
      <c r="D52" s="53">
        <v>0</v>
      </c>
    </row>
    <row r="53" spans="1:4">
      <c r="A53" s="7">
        <v>644</v>
      </c>
      <c r="B53" s="8" t="s">
        <v>16</v>
      </c>
      <c r="C53" s="53">
        <v>0</v>
      </c>
      <c r="D53" s="53">
        <v>0</v>
      </c>
    </row>
    <row r="54" spans="1:4">
      <c r="A54" s="7">
        <v>646</v>
      </c>
      <c r="B54" s="8" t="s">
        <v>41</v>
      </c>
      <c r="C54" s="53">
        <v>0</v>
      </c>
      <c r="D54" s="53">
        <v>0</v>
      </c>
    </row>
    <row r="55" spans="1:4">
      <c r="A55" s="7">
        <v>648</v>
      </c>
      <c r="B55" s="8" t="s">
        <v>21</v>
      </c>
      <c r="C55" s="53">
        <v>0</v>
      </c>
      <c r="D55" s="53">
        <v>0</v>
      </c>
    </row>
    <row r="56" spans="1:4">
      <c r="A56" s="7">
        <v>649</v>
      </c>
      <c r="B56" s="8" t="s">
        <v>22</v>
      </c>
      <c r="C56" s="53">
        <v>0</v>
      </c>
      <c r="D56" s="53">
        <v>0</v>
      </c>
    </row>
    <row r="57" spans="1:4" ht="13.15">
      <c r="A57" s="7">
        <v>672</v>
      </c>
      <c r="B57" s="8" t="s">
        <v>82</v>
      </c>
      <c r="C57" s="53">
        <v>0</v>
      </c>
      <c r="D57" s="82">
        <v>1452</v>
      </c>
    </row>
    <row r="58" spans="1:4" ht="22.55">
      <c r="A58" s="79">
        <v>672</v>
      </c>
      <c r="B58" s="80" t="s">
        <v>83</v>
      </c>
      <c r="C58" s="81">
        <v>8691</v>
      </c>
      <c r="D58" s="81">
        <v>8691</v>
      </c>
    </row>
    <row r="59" spans="1:4" ht="22.55">
      <c r="A59" s="7">
        <v>672</v>
      </c>
      <c r="B59" s="23" t="s">
        <v>63</v>
      </c>
      <c r="C59" s="53">
        <v>5953</v>
      </c>
      <c r="D59" s="53">
        <v>7426</v>
      </c>
    </row>
    <row r="60" spans="1:4">
      <c r="A60" s="7">
        <v>669</v>
      </c>
      <c r="B60" s="23" t="s">
        <v>65</v>
      </c>
      <c r="C60" s="53">
        <v>0</v>
      </c>
      <c r="D60" s="53">
        <v>0</v>
      </c>
    </row>
    <row r="61" spans="1:4" ht="13.15" thickBot="1">
      <c r="A61" s="62"/>
      <c r="B61" s="63" t="s">
        <v>81</v>
      </c>
      <c r="C61" s="64"/>
      <c r="D61" s="59"/>
    </row>
    <row r="62" spans="1:4" ht="13.8" thickBot="1">
      <c r="A62" s="97" t="s">
        <v>28</v>
      </c>
      <c r="B62" s="97"/>
      <c r="C62" s="22">
        <f>SUM(C46:C60)</f>
        <v>15644</v>
      </c>
      <c r="D62" s="22">
        <f>SUM(D46:D60)</f>
        <v>18637</v>
      </c>
    </row>
    <row r="63" spans="1:4" ht="13.15">
      <c r="A63" s="98" t="s">
        <v>60</v>
      </c>
      <c r="B63" s="99"/>
      <c r="C63" s="42">
        <f>SUM(C62-C40)</f>
        <v>0</v>
      </c>
      <c r="D63" s="60">
        <f>SUM(D62-D40)</f>
        <v>0</v>
      </c>
    </row>
    <row r="64" spans="1:4" ht="13.15" thickBot="1">
      <c r="A64" s="9">
        <v>591</v>
      </c>
      <c r="B64" s="10" t="s">
        <v>42</v>
      </c>
      <c r="C64" s="43">
        <v>0</v>
      </c>
      <c r="D64" s="57">
        <v>0</v>
      </c>
    </row>
    <row r="65" spans="1:4" ht="13.8" thickBot="1">
      <c r="A65" s="96" t="s">
        <v>43</v>
      </c>
      <c r="B65" s="96"/>
      <c r="C65" s="21">
        <f>SUM(C63-C64)</f>
        <v>0</v>
      </c>
      <c r="D65" s="58">
        <f>SUM(D63-D64)</f>
        <v>0</v>
      </c>
    </row>
    <row r="68" spans="1:4">
      <c r="B68" t="s">
        <v>77</v>
      </c>
    </row>
    <row r="70" spans="1:4">
      <c r="B70" t="s">
        <v>74</v>
      </c>
    </row>
    <row r="72" spans="1:4">
      <c r="B72" t="s">
        <v>75</v>
      </c>
    </row>
  </sheetData>
  <mergeCells count="12">
    <mergeCell ref="A65:B65"/>
    <mergeCell ref="A43:A45"/>
    <mergeCell ref="B43:B45"/>
    <mergeCell ref="C43:D44"/>
    <mergeCell ref="A62:B62"/>
    <mergeCell ref="A63:B63"/>
    <mergeCell ref="A1:D1"/>
    <mergeCell ref="A40:B40"/>
    <mergeCell ref="A3:D3"/>
    <mergeCell ref="A6:A8"/>
    <mergeCell ref="B6:B8"/>
    <mergeCell ref="C6:D7"/>
  </mergeCells>
  <pageMargins left="0.98425196850393704" right="0.98425196850393704" top="0.98425196850393704" bottom="0.98425196850393704" header="0.51181102362204722" footer="0.51181102362204722"/>
  <pageSetup paperSize="9" scale="84" orientation="landscape" copies="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9"/>
  <sheetViews>
    <sheetView workbookViewId="0">
      <selection activeCell="D10" sqref="D10"/>
    </sheetView>
  </sheetViews>
  <sheetFormatPr defaultRowHeight="12.55"/>
  <cols>
    <col min="1" max="1" width="36.33203125" customWidth="1"/>
    <col min="2" max="2" width="11.33203125" customWidth="1"/>
    <col min="3" max="4" width="15.6640625" customWidth="1"/>
    <col min="5" max="5" width="11.5546875" customWidth="1"/>
  </cols>
  <sheetData>
    <row r="1" spans="1:5" s="1" customFormat="1" ht="18" customHeight="1">
      <c r="A1" s="100" t="s">
        <v>44</v>
      </c>
      <c r="B1" s="100"/>
      <c r="C1" s="100"/>
      <c r="D1" s="100"/>
      <c r="E1" s="41"/>
    </row>
    <row r="2" spans="1:5" s="1" customFormat="1" ht="12.7" customHeight="1">
      <c r="A2" s="19"/>
      <c r="B2" s="19"/>
      <c r="C2" s="19"/>
      <c r="D2" s="19"/>
      <c r="E2" s="19"/>
    </row>
    <row r="3" spans="1:5" s="1" customFormat="1" ht="12.7" customHeight="1">
      <c r="A3" s="44" t="s">
        <v>61</v>
      </c>
      <c r="B3" s="20"/>
      <c r="C3" s="20"/>
      <c r="D3" s="20"/>
      <c r="E3" s="20"/>
    </row>
    <row r="4" spans="1:5" s="1" customFormat="1" ht="12.7" customHeight="1">
      <c r="A4" s="51" t="s">
        <v>64</v>
      </c>
      <c r="B4" s="20"/>
      <c r="C4" s="20"/>
      <c r="D4" s="20"/>
      <c r="E4" s="20"/>
    </row>
    <row r="5" spans="1:5" s="1" customFormat="1" ht="12.7" customHeight="1" thickBot="1">
      <c r="A5" s="20"/>
      <c r="B5" s="20"/>
      <c r="C5" s="24" t="s">
        <v>39</v>
      </c>
      <c r="D5" s="24" t="s">
        <v>39</v>
      </c>
      <c r="E5" s="16"/>
    </row>
    <row r="6" spans="1:5" s="1" customFormat="1" ht="15.05" customHeight="1">
      <c r="A6" s="28" t="s">
        <v>45</v>
      </c>
      <c r="B6" s="34" t="s">
        <v>46</v>
      </c>
      <c r="C6" s="34">
        <v>2019</v>
      </c>
      <c r="D6" s="26">
        <v>2020</v>
      </c>
      <c r="E6" s="16"/>
    </row>
    <row r="7" spans="1:5" s="1" customFormat="1" ht="15.05" customHeight="1">
      <c r="A7" s="29" t="s">
        <v>47</v>
      </c>
      <c r="B7" s="35" t="s">
        <v>55</v>
      </c>
      <c r="C7" s="45">
        <v>18350</v>
      </c>
      <c r="D7" s="46">
        <v>18350</v>
      </c>
      <c r="E7" s="16"/>
    </row>
    <row r="8" spans="1:5" s="1" customFormat="1" ht="15.05" customHeight="1">
      <c r="A8" s="29" t="s">
        <v>48</v>
      </c>
      <c r="B8" s="35">
        <v>551</v>
      </c>
      <c r="C8" s="45">
        <v>23</v>
      </c>
      <c r="D8" s="46">
        <v>23</v>
      </c>
      <c r="E8" s="16"/>
    </row>
    <row r="9" spans="1:5" s="1" customFormat="1" ht="15.05" customHeight="1">
      <c r="A9" s="30" t="s">
        <v>49</v>
      </c>
      <c r="B9" s="36" t="s">
        <v>56</v>
      </c>
      <c r="C9" s="47">
        <v>7097</v>
      </c>
      <c r="D9" s="48">
        <v>6982</v>
      </c>
      <c r="E9" s="16"/>
    </row>
    <row r="10" spans="1:5" s="1" customFormat="1" ht="15.05" customHeight="1">
      <c r="A10" s="31" t="s">
        <v>50</v>
      </c>
      <c r="B10" s="37"/>
      <c r="C10" s="49">
        <f>SUM(C7:C9)</f>
        <v>25470</v>
      </c>
      <c r="D10" s="49">
        <f>SUM(D7:D9)</f>
        <v>25355</v>
      </c>
      <c r="E10" s="16"/>
    </row>
    <row r="11" spans="1:5" s="1" customFormat="1" ht="15.05" customHeight="1">
      <c r="A11" s="29" t="s">
        <v>51</v>
      </c>
      <c r="B11" s="35" t="s">
        <v>57</v>
      </c>
      <c r="C11" s="45">
        <v>4000</v>
      </c>
      <c r="D11" s="46">
        <v>4000</v>
      </c>
      <c r="E11" s="16"/>
    </row>
    <row r="12" spans="1:5" s="1" customFormat="1" ht="15.05" customHeight="1">
      <c r="A12" s="29" t="s">
        <v>52</v>
      </c>
      <c r="B12" s="35" t="s">
        <v>57</v>
      </c>
      <c r="C12" s="45">
        <v>0</v>
      </c>
      <c r="D12" s="46">
        <v>0</v>
      </c>
      <c r="E12" s="16"/>
    </row>
    <row r="13" spans="1:5" s="1" customFormat="1" ht="15.05" customHeight="1">
      <c r="A13" s="29" t="s">
        <v>62</v>
      </c>
      <c r="B13" s="35" t="s">
        <v>57</v>
      </c>
      <c r="C13" s="45">
        <v>136</v>
      </c>
      <c r="D13" s="46">
        <v>136</v>
      </c>
      <c r="E13" s="16"/>
    </row>
    <row r="14" spans="1:5" s="1" customFormat="1" ht="15.05" customHeight="1">
      <c r="A14" s="30" t="s">
        <v>53</v>
      </c>
      <c r="B14" s="36" t="s">
        <v>58</v>
      </c>
      <c r="C14" s="47">
        <v>21334</v>
      </c>
      <c r="D14" s="48">
        <v>21219</v>
      </c>
      <c r="E14" s="16"/>
    </row>
    <row r="15" spans="1:5" s="1" customFormat="1" ht="15.05" customHeight="1">
      <c r="A15" s="31" t="s">
        <v>54</v>
      </c>
      <c r="B15" s="38"/>
      <c r="C15" s="49">
        <f>SUM(C11:C14)</f>
        <v>25470</v>
      </c>
      <c r="D15" s="49">
        <f>SUM(D11:D14)</f>
        <v>25355</v>
      </c>
      <c r="E15" s="16"/>
    </row>
    <row r="16" spans="1:5" s="1" customFormat="1" ht="15.05" customHeight="1">
      <c r="A16" s="32"/>
      <c r="B16" s="39"/>
      <c r="C16" s="39"/>
      <c r="D16" s="25"/>
      <c r="E16" s="16"/>
    </row>
    <row r="17" spans="1:5" s="1" customFormat="1" ht="15.05" customHeight="1" thickBot="1">
      <c r="A17" s="33" t="s">
        <v>59</v>
      </c>
      <c r="B17" s="40"/>
      <c r="C17" s="40"/>
      <c r="D17" s="27"/>
      <c r="E17" s="16"/>
    </row>
    <row r="18" spans="1:5" s="1" customFormat="1" ht="12.7" customHeight="1">
      <c r="A18" s="20"/>
      <c r="B18" s="20"/>
      <c r="C18" s="20"/>
      <c r="D18" s="20"/>
      <c r="E18" s="16"/>
    </row>
    <row r="19" spans="1:5" s="1" customFormat="1" ht="12.7" customHeight="1">
      <c r="A19" s="44"/>
      <c r="B19" s="20"/>
      <c r="C19" s="20"/>
      <c r="D19" s="20"/>
      <c r="E19" s="16"/>
    </row>
  </sheetData>
  <mergeCells count="1">
    <mergeCell ref="A1:D1"/>
  </mergeCells>
  <pageMargins left="0.98425196850393704" right="0.98425196850393704" top="0.98425196850393704" bottom="0.98425196850393704" header="0.6692913385826772" footer="0.51181102362204722"/>
  <pageSetup paperSize="9" fitToWidth="0" orientation="portrait" copies="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Návrh rozpočtu 2018</vt:lpstr>
      <vt:lpstr>SDV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Filipcsiková Anna</dc:creator>
  <cp:lastModifiedBy>admin</cp:lastModifiedBy>
  <cp:lastPrinted>2021-09-29T18:29:57Z</cp:lastPrinted>
  <dcterms:created xsi:type="dcterms:W3CDTF">2017-02-07T10:51:12Z</dcterms:created>
  <dcterms:modified xsi:type="dcterms:W3CDTF">2026-09-19T10:40:16Z</dcterms:modified>
</cp:coreProperties>
</file>